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6875" windowHeight="9975" activeTab="0"/>
  </bookViews>
  <sheets>
    <sheet name="СИМП" sheetId="1" r:id="rId1"/>
  </sheets>
  <definedNames/>
  <calcPr fullCalcOnLoad="1"/>
</workbook>
</file>

<file path=xl/sharedStrings.xml><?xml version="1.0" encoding="utf-8"?>
<sst xmlns="http://schemas.openxmlformats.org/spreadsheetml/2006/main" count="159" uniqueCount="157">
  <si>
    <t>Решение на Консултативния съвет по чл. 55б. от ЗЗО за специализираната медицинска помощ</t>
  </si>
  <si>
    <t xml:space="preserve"> Брой   </t>
  </si>
  <si>
    <t>Цена КС</t>
  </si>
  <si>
    <t>І</t>
  </si>
  <si>
    <t>Първични посещения</t>
  </si>
  <si>
    <t xml:space="preserve">Прегледи </t>
  </si>
  <si>
    <t xml:space="preserve">На  ЗЗОЛ от 0-14 г. при специалист “Детски болести” и/или с придобита профилна специалност  по “Детски болести”, насочен от ОПЛ по повод остри състояния </t>
  </si>
  <si>
    <t xml:space="preserve">За специалисти ( “Хирургия”, “Ортопедия и травматология”)  </t>
  </si>
  <si>
    <t xml:space="preserve">Първични профилактични прегледи по програма “Майчино здравеопазване” </t>
  </si>
  <si>
    <t xml:space="preserve">Първични специализирани прегледи по диспансерно наблюдение на ЗЗОЛ </t>
  </si>
  <si>
    <t>ІІ</t>
  </si>
  <si>
    <t>Вторични посещения</t>
  </si>
  <si>
    <t>На  ЗЗОЛ от 0-14 г. при специалист “Детски болести” и/или с придобита профилна специалност  по “Детски болести”, насочен от ОПЛ по повод остри състояния</t>
  </si>
  <si>
    <t xml:space="preserve">За специалисти ( “Хирургия”, “Ортопедия и травматология”)  изпълняващи процедури </t>
  </si>
  <si>
    <t>ІІІ</t>
  </si>
  <si>
    <t xml:space="preserve">Профилактични прегледи на ЗЗОЛ до 18 г. от лекар-специалист с придобита специалност по “Детски болести” </t>
  </si>
  <si>
    <t>ІV</t>
  </si>
  <si>
    <t xml:space="preserve">Профилактични прегледи по програма “Майчино здравеопазване” </t>
  </si>
  <si>
    <t>V</t>
  </si>
  <si>
    <t xml:space="preserve">Профилактични прегледи на ЗЗОЛ над 18 г от рискови групи </t>
  </si>
  <si>
    <t>VІ</t>
  </si>
  <si>
    <t xml:space="preserve">Специализиран преглед по диспансерно наблюдение на ЗЗОЛ </t>
  </si>
  <si>
    <t>VІІ</t>
  </si>
  <si>
    <t>ЛКК</t>
  </si>
  <si>
    <t>VІІІ</t>
  </si>
  <si>
    <t>Високоспециализирани дейности</t>
  </si>
  <si>
    <t>05_31</t>
  </si>
  <si>
    <t>Локално обезболяване-проводна анестезия</t>
  </si>
  <si>
    <t>06_11</t>
  </si>
  <si>
    <t>Пункционна биопсия на щитовидна жлеза под ехографски контрол</t>
  </si>
  <si>
    <t>14_24</t>
  </si>
  <si>
    <t>Лазертерапия при очни заболявания</t>
  </si>
  <si>
    <t>21_22</t>
  </si>
  <si>
    <t>Вземане на биопсичен материал от нос</t>
  </si>
  <si>
    <t>21_29</t>
  </si>
  <si>
    <t>Назален провокационен тест с алергени</t>
  </si>
  <si>
    <t>21_31</t>
  </si>
  <si>
    <t>Отстраняване на полипи от носната кухина</t>
  </si>
  <si>
    <t>22_01</t>
  </si>
  <si>
    <t>Пункция и аспирация на максиларен синус</t>
  </si>
  <si>
    <t>28_0</t>
  </si>
  <si>
    <t>Инцизия на тонзиларни и перитонзиларни абсцеси</t>
  </si>
  <si>
    <t>31_48</t>
  </si>
  <si>
    <t>Ларингостробоскопия; ларингостробография</t>
  </si>
  <si>
    <t>33_29</t>
  </si>
  <si>
    <t>Бронхопровокационен тест с метахолин</t>
  </si>
  <si>
    <t>38_50</t>
  </si>
  <si>
    <t>Лигатура на вена при подкожни варикозни образувания и ексцизия на варикозни възли</t>
  </si>
  <si>
    <t>39_96</t>
  </si>
  <si>
    <t>Венозна анестезия</t>
  </si>
  <si>
    <t>40_11</t>
  </si>
  <si>
    <t>Вземане на биопсичен материал от лимфен възел</t>
  </si>
  <si>
    <t>41_31</t>
  </si>
  <si>
    <t>Вземане на материал чрез костно-мозъчна пункция за специализирани изследвания</t>
  </si>
  <si>
    <t>45_13</t>
  </si>
  <si>
    <t>Диагностична горна ендоскопия</t>
  </si>
  <si>
    <t>45_23</t>
  </si>
  <si>
    <t>Диагностична долна ендоскопия, фиброколоноскопия</t>
  </si>
  <si>
    <t>45_24</t>
  </si>
  <si>
    <t>Диагностична долна ендоскопия, фибросигмоидоскопия</t>
  </si>
  <si>
    <t>57_32</t>
  </si>
  <si>
    <t>Уретроцистоскопия (диагностична)</t>
  </si>
  <si>
    <t>57_33</t>
  </si>
  <si>
    <t>Вземане на биопсичен материал от  пикочен мехур</t>
  </si>
  <si>
    <t>58_0</t>
  </si>
  <si>
    <t>Уретротомия при стриктура</t>
  </si>
  <si>
    <t>58_23</t>
  </si>
  <si>
    <t>Вземане на биопсичен материал от уретра</t>
  </si>
  <si>
    <t>60_11</t>
  </si>
  <si>
    <t xml:space="preserve">Вземане на биопсичен материал от  простата </t>
  </si>
  <si>
    <t>64_11</t>
  </si>
  <si>
    <t>Вземане на биопсичен материал от  пенис</t>
  </si>
  <si>
    <t>67_11</t>
  </si>
  <si>
    <t>Колпоскопия с прицелна биопсия</t>
  </si>
  <si>
    <t>67_32</t>
  </si>
  <si>
    <t>Деструктивно лечение на доброкачествени изменения на маточната шийка, с изключение на химична каутеризация</t>
  </si>
  <si>
    <t>68_16</t>
  </si>
  <si>
    <t xml:space="preserve">Аспирационна ендометриална биопсия </t>
  </si>
  <si>
    <t>81_91</t>
  </si>
  <si>
    <t>Диагностична и терапевтична пункция на стави</t>
  </si>
  <si>
    <t>82_04</t>
  </si>
  <si>
    <t>Инцизия и дренаж на палмарно или тенарно пространство</t>
  </si>
  <si>
    <t>83_13</t>
  </si>
  <si>
    <t>Вагинотомия</t>
  </si>
  <si>
    <t>85_0</t>
  </si>
  <si>
    <t>Инцизия на гръдна жлеза</t>
  </si>
  <si>
    <t>85_11</t>
  </si>
  <si>
    <t xml:space="preserve">Вземане на биопсичен материал от  гърда </t>
  </si>
  <si>
    <t>86_3</t>
  </si>
  <si>
    <t>Криотерапия и/или лазертерапия на доброкачествени кожни тумори</t>
  </si>
  <si>
    <t>88_71</t>
  </si>
  <si>
    <t>Трансфонтанелна ехография</t>
  </si>
  <si>
    <t>88_72</t>
  </si>
  <si>
    <t>Ехокардиография</t>
  </si>
  <si>
    <t>88_721</t>
  </si>
  <si>
    <t>Фетална ехокардиография на рисков контингент за сърдечна патология на плода</t>
  </si>
  <si>
    <t>88_75</t>
  </si>
  <si>
    <t xml:space="preserve">Доплерово ултразвуково изследване на бъбречни съдове </t>
  </si>
  <si>
    <t>88_77</t>
  </si>
  <si>
    <t>Доплерова сонография; доплерова сонография на периферни съдове; доплерова сонография на съдовете на щитовидната жлеза</t>
  </si>
  <si>
    <t>88_79</t>
  </si>
  <si>
    <t>Ехографско изследване на стави при деца</t>
  </si>
  <si>
    <t>88_98</t>
  </si>
  <si>
    <t>Остеоденситометрия и интерпретация при следните случаи: Болни с трансплантирани органи. Пациенти с хиперпаратиреоидизъм. Пациенти с хипогонадизъм</t>
  </si>
  <si>
    <t>89_01</t>
  </si>
  <si>
    <t>Интерпретация на резултат от изследване на кинетиката на радионуклидно маркирани тромбоцити</t>
  </si>
  <si>
    <t>89_04</t>
  </si>
  <si>
    <t>Интерпретация на резултат от изследване на кинетиката на радионуклидно маркирани еритроцити- обем циркулираща кръв/кинетика на еритроцити</t>
  </si>
  <si>
    <t>89_06</t>
  </si>
  <si>
    <t>Интерпретация на комплексно изследване на стандартен панел от морфологични, имунофенотипни, цитогенетични и молекулярни показатели за диагноза и определяне на група прогностичен риск при болен с левкемия</t>
  </si>
  <si>
    <t>89_07</t>
  </si>
  <si>
    <t>Снемане на анестезиологичен статус за планиране на оперативна интервенция с анестезия</t>
  </si>
  <si>
    <t>89_08</t>
  </si>
  <si>
    <t>Интерпретация на комплексно изследване на стандартен панел имунохистохимични, имунохимични показатели β -микроглобулин за диагноза и определяне на група прогностичен риск при пациент с лимфом</t>
  </si>
  <si>
    <t>89_12</t>
  </si>
  <si>
    <t>Назален провокационен тест с медиатори</t>
  </si>
  <si>
    <t>89_14</t>
  </si>
  <si>
    <t>Електроенцефалография (ЕЕГ)</t>
  </si>
  <si>
    <t>89_41</t>
  </si>
  <si>
    <t xml:space="preserve">Сърдечно-съдов тест с натоварване </t>
  </si>
  <si>
    <t>89_50</t>
  </si>
  <si>
    <t>ЕКГ Холтер мониториране</t>
  </si>
  <si>
    <t>89_61</t>
  </si>
  <si>
    <t>Непрекъснат 24 часов запис на АН (Холтер мониториране)</t>
  </si>
  <si>
    <t>90_49</t>
  </si>
  <si>
    <t>Индуциране на храчка и нейната обработка</t>
  </si>
  <si>
    <t>93_08</t>
  </si>
  <si>
    <t>Електромиография (ЕМГ)</t>
  </si>
  <si>
    <t>93_13</t>
  </si>
  <si>
    <t>Постизометрична релаксация (курс на лечение)</t>
  </si>
  <si>
    <t>93_21</t>
  </si>
  <si>
    <t>Екстензионна терапия (курс на лечение)</t>
  </si>
  <si>
    <t>93_27</t>
  </si>
  <si>
    <t>Специализирани кинезитерапевтични методи, приложими при ДЦП *</t>
  </si>
  <si>
    <t>93_75</t>
  </si>
  <si>
    <t>Фониатрична консултация с последваща гласова рехабилитация - курс (комплекс дихателни, фонаторни и резонаторни упражнения) 10 сеанса*</t>
  </si>
  <si>
    <t>95_12</t>
  </si>
  <si>
    <t>Флуорисцентна ангиография на съдовете на окото</t>
  </si>
  <si>
    <t>95_23</t>
  </si>
  <si>
    <t>Евокирани потенциали</t>
  </si>
  <si>
    <t>95_47</t>
  </si>
  <si>
    <t>Фонетография</t>
  </si>
  <si>
    <t>96_53</t>
  </si>
  <si>
    <t>Назален лаваж и обработка</t>
  </si>
  <si>
    <t>99_29</t>
  </si>
  <si>
    <t>Венозни инфузии на вазоактивни медикаменти при застрашаващи живота състояния</t>
  </si>
  <si>
    <t>99_88</t>
  </si>
  <si>
    <t>Лазертерапия при ставни заболявания и трудно зарастващи рани*</t>
  </si>
  <si>
    <t>Z01_5</t>
  </si>
  <si>
    <t>Кожно-алергично тестване</t>
  </si>
  <si>
    <t>Тестуване за поносимост при прилагане на анестетици</t>
  </si>
  <si>
    <t>IX</t>
  </si>
  <si>
    <t>Физиотерапия и рехабилитация</t>
  </si>
  <si>
    <t>Група І процедури</t>
  </si>
  <si>
    <t>Група ІІ  процедури</t>
  </si>
  <si>
    <t>Група ІІІ  процедури</t>
  </si>
  <si>
    <t>Заключителни прегледи по трите групи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</si>
</sst>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.00\ _л_в"/>
  </numFmts>
  <fonts count="9">
    <font>
      <sz val="10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Hebar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0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2" fillId="0" borderId="2" xfId="19" applyFont="1" applyFill="1" applyBorder="1" applyAlignment="1" applyProtection="1">
      <alignment horizontal="center" vertical="center" wrapText="1"/>
      <protection/>
    </xf>
    <xf numFmtId="0" fontId="2" fillId="0" borderId="2" xfId="20" applyFont="1" applyFill="1" applyBorder="1" applyAlignment="1" applyProtection="1">
      <alignment horizontal="center" vertical="center" wrapText="1"/>
      <protection/>
    </xf>
    <xf numFmtId="3" fontId="2" fillId="0" borderId="2" xfId="20" applyNumberFormat="1" applyFont="1" applyFill="1" applyBorder="1" applyAlignment="1" applyProtection="1">
      <alignment horizontal="center" vertical="center" wrapText="1"/>
      <protection/>
    </xf>
    <xf numFmtId="0" fontId="2" fillId="0" borderId="2" xfId="19" applyFont="1" applyFill="1" applyBorder="1" applyAlignment="1" applyProtection="1">
      <alignment vertical="center"/>
      <protection/>
    </xf>
    <xf numFmtId="0" fontId="4" fillId="0" borderId="2" xfId="20" applyFont="1" applyFill="1" applyBorder="1" applyAlignment="1" applyProtection="1">
      <alignment horizontal="left" vertical="center" wrapText="1"/>
      <protection/>
    </xf>
    <xf numFmtId="3" fontId="2" fillId="0" borderId="2" xfId="20" applyNumberFormat="1" applyFont="1" applyFill="1" applyBorder="1" applyAlignment="1" applyProtection="1">
      <alignment vertical="center" wrapText="1"/>
      <protection/>
    </xf>
    <xf numFmtId="164" fontId="2" fillId="0" borderId="2" xfId="20" applyNumberFormat="1" applyFont="1" applyFill="1" applyBorder="1" applyAlignment="1" applyProtection="1">
      <alignment vertical="center" wrapText="1"/>
      <protection/>
    </xf>
    <xf numFmtId="0" fontId="5" fillId="0" borderId="2" xfId="19" applyFont="1" applyFill="1" applyBorder="1" applyAlignment="1" applyProtection="1">
      <alignment vertical="center"/>
      <protection/>
    </xf>
    <xf numFmtId="0" fontId="5" fillId="0" borderId="2" xfId="20" applyFont="1" applyFill="1" applyBorder="1" applyAlignment="1" applyProtection="1">
      <alignment horizontal="left" vertical="center" wrapText="1"/>
      <protection/>
    </xf>
    <xf numFmtId="3" fontId="4" fillId="0" borderId="2" xfId="20" applyNumberFormat="1" applyFont="1" applyFill="1" applyBorder="1" applyAlignment="1" applyProtection="1">
      <alignment vertical="center" wrapText="1"/>
      <protection/>
    </xf>
    <xf numFmtId="3" fontId="5" fillId="0" borderId="2" xfId="20" applyNumberFormat="1" applyFont="1" applyFill="1" applyBorder="1" applyAlignment="1" applyProtection="1">
      <alignment vertical="center" wrapText="1"/>
      <protection/>
    </xf>
    <xf numFmtId="3" fontId="4" fillId="0" borderId="2" xfId="20" applyNumberFormat="1" applyFont="1" applyFill="1" applyBorder="1" applyAlignment="1" applyProtection="1">
      <alignment horizontal="right" vertical="center" wrapText="1"/>
      <protection/>
    </xf>
    <xf numFmtId="164" fontId="4" fillId="0" borderId="2" xfId="20" applyNumberFormat="1" applyFont="1" applyFill="1" applyBorder="1" applyAlignment="1" applyProtection="1">
      <alignment vertical="center" wrapText="1"/>
      <protection/>
    </xf>
    <xf numFmtId="0" fontId="6" fillId="0" borderId="2" xfId="19" applyFont="1" applyFill="1" applyBorder="1" applyAlignment="1" applyProtection="1">
      <alignment vertical="center"/>
      <protection/>
    </xf>
    <xf numFmtId="3" fontId="5" fillId="2" borderId="2" xfId="20" applyNumberFormat="1" applyFont="1" applyFill="1" applyBorder="1" applyAlignment="1" applyProtection="1">
      <alignment vertical="center" wrapText="1"/>
      <protection/>
    </xf>
    <xf numFmtId="164" fontId="5" fillId="0" borderId="2" xfId="20" applyNumberFormat="1" applyFont="1" applyFill="1" applyBorder="1" applyAlignment="1" applyProtection="1">
      <alignment vertical="center" wrapText="1"/>
      <protection/>
    </xf>
    <xf numFmtId="0" fontId="5" fillId="0" borderId="2" xfId="19" applyFont="1" applyFill="1" applyBorder="1" applyAlignment="1" applyProtection="1">
      <alignment vertical="top"/>
      <protection/>
    </xf>
    <xf numFmtId="0" fontId="5" fillId="0" borderId="2" xfId="20" applyFont="1" applyFill="1" applyBorder="1" applyAlignment="1" applyProtection="1">
      <alignment horizontal="left" vertical="top" wrapText="1"/>
      <protection/>
    </xf>
    <xf numFmtId="3" fontId="5" fillId="2" borderId="2" xfId="20" applyNumberFormat="1" applyFont="1" applyFill="1" applyBorder="1" applyAlignment="1" applyProtection="1">
      <alignment vertical="top" wrapText="1"/>
      <protection/>
    </xf>
    <xf numFmtId="0" fontId="4" fillId="0" borderId="2" xfId="0" applyFont="1" applyFill="1" applyBorder="1" applyAlignment="1" applyProtection="1">
      <alignment/>
      <protection locked="0"/>
    </xf>
    <xf numFmtId="0" fontId="7" fillId="0" borderId="2" xfId="0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7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Finansirane1" xfId="19"/>
    <cellStyle name="Normal_Tabl.otcheti NRD2002- m.09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7"/>
  <sheetViews>
    <sheetView tabSelected="1" workbookViewId="0" topLeftCell="A1">
      <selection activeCell="H9" sqref="H9"/>
    </sheetView>
  </sheetViews>
  <sheetFormatPr defaultColWidth="9.140625" defaultRowHeight="12.75"/>
  <cols>
    <col min="1" max="1" width="5.28125" style="23" customWidth="1"/>
    <col min="2" max="2" width="20.8515625" style="23" customWidth="1"/>
    <col min="3" max="3" width="8.00390625" style="24" customWidth="1"/>
    <col min="4" max="4" width="7.00390625" style="24" customWidth="1"/>
  </cols>
  <sheetData>
    <row r="1" spans="1:4" ht="53.25" customHeight="1">
      <c r="A1" s="1" t="s">
        <v>0</v>
      </c>
      <c r="B1" s="1"/>
      <c r="C1" s="1"/>
      <c r="D1" s="1"/>
    </row>
    <row r="2" spans="1:4" ht="24">
      <c r="A2" s="2"/>
      <c r="B2" s="3"/>
      <c r="C2" s="4" t="s">
        <v>1</v>
      </c>
      <c r="D2" s="4" t="s">
        <v>2</v>
      </c>
    </row>
    <row r="3" spans="1:4" ht="12.75">
      <c r="A3" s="5" t="s">
        <v>3</v>
      </c>
      <c r="B3" s="6" t="s">
        <v>4</v>
      </c>
      <c r="C3" s="7">
        <f>C4+C5+C6+C7+C8</f>
        <v>6838430</v>
      </c>
      <c r="D3" s="8">
        <v>15.5</v>
      </c>
    </row>
    <row r="4" spans="1:4" ht="12.75">
      <c r="A4" s="9">
        <v>1</v>
      </c>
      <c r="B4" s="10" t="s">
        <v>5</v>
      </c>
      <c r="C4" s="11">
        <v>5800000</v>
      </c>
      <c r="D4" s="8">
        <v>15.5</v>
      </c>
    </row>
    <row r="5" spans="1:4" ht="96">
      <c r="A5" s="9">
        <v>2</v>
      </c>
      <c r="B5" s="10" t="s">
        <v>6</v>
      </c>
      <c r="C5" s="12">
        <v>741128</v>
      </c>
      <c r="D5" s="8">
        <v>15.5</v>
      </c>
    </row>
    <row r="6" spans="1:4" ht="36">
      <c r="A6" s="9">
        <v>3</v>
      </c>
      <c r="B6" s="10" t="s">
        <v>7</v>
      </c>
      <c r="C6" s="12">
        <v>180000</v>
      </c>
      <c r="D6" s="8">
        <v>15.5</v>
      </c>
    </row>
    <row r="7" spans="1:4" ht="48">
      <c r="A7" s="9">
        <v>4</v>
      </c>
      <c r="B7" s="10" t="s">
        <v>8</v>
      </c>
      <c r="C7" s="12">
        <v>51402</v>
      </c>
      <c r="D7" s="8">
        <v>15.5</v>
      </c>
    </row>
    <row r="8" spans="1:4" ht="36">
      <c r="A8" s="9">
        <v>5</v>
      </c>
      <c r="B8" s="10" t="s">
        <v>9</v>
      </c>
      <c r="C8" s="12">
        <v>65900</v>
      </c>
      <c r="D8" s="8">
        <v>15.5</v>
      </c>
    </row>
    <row r="9" spans="1:4" ht="12.75">
      <c r="A9" s="5" t="s">
        <v>10</v>
      </c>
      <c r="B9" s="6" t="s">
        <v>11</v>
      </c>
      <c r="C9" s="7">
        <f>C10+C11+C12</f>
        <v>3478561.3</v>
      </c>
      <c r="D9" s="8"/>
    </row>
    <row r="10" spans="1:4" ht="12.75">
      <c r="A10" s="9">
        <v>4</v>
      </c>
      <c r="B10" s="10" t="s">
        <v>5</v>
      </c>
      <c r="C10" s="12">
        <v>2720003</v>
      </c>
      <c r="D10" s="8">
        <v>9</v>
      </c>
    </row>
    <row r="11" spans="1:4" ht="96">
      <c r="A11" s="9">
        <v>5</v>
      </c>
      <c r="B11" s="10" t="s">
        <v>12</v>
      </c>
      <c r="C11" s="12">
        <v>557265</v>
      </c>
      <c r="D11" s="8">
        <v>9</v>
      </c>
    </row>
    <row r="12" spans="1:4" ht="48">
      <c r="A12" s="9">
        <v>6</v>
      </c>
      <c r="B12" s="10" t="s">
        <v>13</v>
      </c>
      <c r="C12" s="12">
        <v>201293.3</v>
      </c>
      <c r="D12" s="8">
        <v>9</v>
      </c>
    </row>
    <row r="13" spans="1:4" ht="60">
      <c r="A13" s="5" t="s">
        <v>14</v>
      </c>
      <c r="B13" s="6" t="s">
        <v>15</v>
      </c>
      <c r="C13" s="11">
        <v>40008.8</v>
      </c>
      <c r="D13" s="8">
        <v>9</v>
      </c>
    </row>
    <row r="14" spans="1:4" ht="36">
      <c r="A14" s="5" t="s">
        <v>16</v>
      </c>
      <c r="B14" s="6" t="s">
        <v>17</v>
      </c>
      <c r="C14" s="11">
        <v>443136.2</v>
      </c>
      <c r="D14" s="8">
        <v>8</v>
      </c>
    </row>
    <row r="15" spans="1:4" ht="36">
      <c r="A15" s="5" t="s">
        <v>18</v>
      </c>
      <c r="B15" s="6" t="s">
        <v>19</v>
      </c>
      <c r="C15" s="13">
        <v>1950</v>
      </c>
      <c r="D15" s="8">
        <v>8.5</v>
      </c>
    </row>
    <row r="16" spans="1:4" ht="36">
      <c r="A16" s="5" t="s">
        <v>20</v>
      </c>
      <c r="B16" s="6" t="s">
        <v>21</v>
      </c>
      <c r="C16" s="13">
        <v>1228000</v>
      </c>
      <c r="D16" s="8">
        <v>8.5</v>
      </c>
    </row>
    <row r="17" spans="1:4" ht="12.75">
      <c r="A17" s="5" t="s">
        <v>22</v>
      </c>
      <c r="B17" s="6" t="s">
        <v>23</v>
      </c>
      <c r="C17" s="13">
        <v>1165000</v>
      </c>
      <c r="D17" s="14">
        <v>2.5</v>
      </c>
    </row>
    <row r="18" spans="1:4" ht="24">
      <c r="A18" s="5" t="s">
        <v>24</v>
      </c>
      <c r="B18" s="6" t="s">
        <v>25</v>
      </c>
      <c r="C18" s="11">
        <f>ROUND(SUM(C19:C81),0)</f>
        <v>595743</v>
      </c>
      <c r="D18" s="14"/>
    </row>
    <row r="19" spans="1:4" ht="24">
      <c r="A19" s="15" t="s">
        <v>26</v>
      </c>
      <c r="B19" s="10" t="s">
        <v>27</v>
      </c>
      <c r="C19" s="16">
        <v>105.487012987013</v>
      </c>
      <c r="D19" s="17">
        <v>7</v>
      </c>
    </row>
    <row r="20" spans="1:4" ht="36">
      <c r="A20" s="15" t="s">
        <v>28</v>
      </c>
      <c r="B20" s="10" t="s">
        <v>29</v>
      </c>
      <c r="C20" s="16">
        <v>199.8701298701299</v>
      </c>
      <c r="D20" s="17">
        <v>26.5</v>
      </c>
    </row>
    <row r="21" spans="1:4" ht="24">
      <c r="A21" s="15" t="s">
        <v>30</v>
      </c>
      <c r="B21" s="10" t="s">
        <v>31</v>
      </c>
      <c r="C21" s="16">
        <v>17785.2987012987</v>
      </c>
      <c r="D21" s="17">
        <v>37.3</v>
      </c>
    </row>
    <row r="22" spans="1:4" ht="24">
      <c r="A22" s="15" t="s">
        <v>32</v>
      </c>
      <c r="B22" s="10" t="s">
        <v>33</v>
      </c>
      <c r="C22" s="16">
        <v>43.30519480519481</v>
      </c>
      <c r="D22" s="17">
        <v>12.5</v>
      </c>
    </row>
    <row r="23" spans="1:4" ht="24">
      <c r="A23" s="15" t="s">
        <v>34</v>
      </c>
      <c r="B23" s="10" t="s">
        <v>35</v>
      </c>
      <c r="C23" s="16">
        <v>134.35714285714286</v>
      </c>
      <c r="D23" s="17">
        <v>24.5</v>
      </c>
    </row>
    <row r="24" spans="1:4" ht="24">
      <c r="A24" s="15" t="s">
        <v>36</v>
      </c>
      <c r="B24" s="10" t="s">
        <v>37</v>
      </c>
      <c r="C24" s="16">
        <v>198.75974025974028</v>
      </c>
      <c r="D24" s="17">
        <v>25</v>
      </c>
    </row>
    <row r="25" spans="1:4" ht="24">
      <c r="A25" s="15" t="s">
        <v>38</v>
      </c>
      <c r="B25" s="10" t="s">
        <v>39</v>
      </c>
      <c r="C25" s="16">
        <v>2321.8246753246754</v>
      </c>
      <c r="D25" s="17">
        <v>12.2</v>
      </c>
    </row>
    <row r="26" spans="1:4" ht="24">
      <c r="A26" s="15" t="s">
        <v>40</v>
      </c>
      <c r="B26" s="10" t="s">
        <v>41</v>
      </c>
      <c r="C26" s="16">
        <v>1382.4350649350652</v>
      </c>
      <c r="D26" s="17">
        <v>12.2</v>
      </c>
    </row>
    <row r="27" spans="1:4" ht="24">
      <c r="A27" s="15" t="s">
        <v>42</v>
      </c>
      <c r="B27" s="10" t="s">
        <v>43</v>
      </c>
      <c r="C27" s="16">
        <v>916.0714285714287</v>
      </c>
      <c r="D27" s="17">
        <v>25</v>
      </c>
    </row>
    <row r="28" spans="1:4" ht="24">
      <c r="A28" s="15" t="s">
        <v>44</v>
      </c>
      <c r="B28" s="10" t="s">
        <v>45</v>
      </c>
      <c r="C28" s="16">
        <v>16.655844155844157</v>
      </c>
      <c r="D28" s="17">
        <v>30</v>
      </c>
    </row>
    <row r="29" spans="1:4" ht="48">
      <c r="A29" s="15" t="s">
        <v>46</v>
      </c>
      <c r="B29" s="10" t="s">
        <v>47</v>
      </c>
      <c r="C29" s="16">
        <v>16.655844155844157</v>
      </c>
      <c r="D29" s="17">
        <v>28</v>
      </c>
    </row>
    <row r="30" spans="1:4" ht="12.75">
      <c r="A30" s="15" t="s">
        <v>48</v>
      </c>
      <c r="B30" s="10" t="s">
        <v>49</v>
      </c>
      <c r="C30" s="16">
        <v>984.9155844155845</v>
      </c>
      <c r="D30" s="17">
        <v>18.6</v>
      </c>
    </row>
    <row r="31" spans="1:4" ht="36">
      <c r="A31" s="15" t="s">
        <v>50</v>
      </c>
      <c r="B31" s="10" t="s">
        <v>51</v>
      </c>
      <c r="C31" s="16">
        <v>839.4545454545455</v>
      </c>
      <c r="D31" s="17">
        <v>13</v>
      </c>
    </row>
    <row r="32" spans="1:4" ht="60">
      <c r="A32" s="15" t="s">
        <v>52</v>
      </c>
      <c r="B32" s="10" t="s">
        <v>53</v>
      </c>
      <c r="C32" s="16">
        <v>19.98701298701299</v>
      </c>
      <c r="D32" s="17">
        <v>15</v>
      </c>
    </row>
    <row r="33" spans="1:4" ht="24">
      <c r="A33" s="15" t="s">
        <v>54</v>
      </c>
      <c r="B33" s="10" t="s">
        <v>55</v>
      </c>
      <c r="C33" s="16">
        <v>16186.3376623377</v>
      </c>
      <c r="D33" s="17">
        <v>20</v>
      </c>
    </row>
    <row r="34" spans="1:4" ht="36">
      <c r="A34" s="15" t="s">
        <v>56</v>
      </c>
      <c r="B34" s="10" t="s">
        <v>57</v>
      </c>
      <c r="C34" s="16">
        <v>1043.7662337662339</v>
      </c>
      <c r="D34" s="17">
        <v>20</v>
      </c>
    </row>
    <row r="35" spans="1:4" ht="36">
      <c r="A35" s="15" t="s">
        <v>58</v>
      </c>
      <c r="B35" s="10" t="s">
        <v>59</v>
      </c>
      <c r="C35" s="16">
        <v>3372.253246753247</v>
      </c>
      <c r="D35" s="17">
        <v>20</v>
      </c>
    </row>
    <row r="36" spans="1:4" ht="24">
      <c r="A36" s="15" t="s">
        <v>60</v>
      </c>
      <c r="B36" s="10" t="s">
        <v>61</v>
      </c>
      <c r="C36" s="16">
        <v>5003.415584415585</v>
      </c>
      <c r="D36" s="17">
        <v>18.8</v>
      </c>
    </row>
    <row r="37" spans="1:4" ht="36">
      <c r="A37" s="15" t="s">
        <v>62</v>
      </c>
      <c r="B37" s="10" t="s">
        <v>63</v>
      </c>
      <c r="C37" s="16">
        <v>4.441558441558442</v>
      </c>
      <c r="D37" s="17">
        <v>13</v>
      </c>
    </row>
    <row r="38" spans="1:4" ht="24">
      <c r="A38" s="15" t="s">
        <v>64</v>
      </c>
      <c r="B38" s="10" t="s">
        <v>65</v>
      </c>
      <c r="C38" s="16">
        <v>34.422077922077925</v>
      </c>
      <c r="D38" s="17">
        <v>14</v>
      </c>
    </row>
    <row r="39" spans="1:4" ht="24">
      <c r="A39" s="15" t="s">
        <v>66</v>
      </c>
      <c r="B39" s="10" t="s">
        <v>67</v>
      </c>
      <c r="C39" s="16">
        <v>64.40259740259741</v>
      </c>
      <c r="D39" s="17">
        <v>13</v>
      </c>
    </row>
    <row r="40" spans="1:4" ht="24">
      <c r="A40" s="15" t="s">
        <v>68</v>
      </c>
      <c r="B40" s="10" t="s">
        <v>69</v>
      </c>
      <c r="C40" s="16">
        <v>354.2142857142857</v>
      </c>
      <c r="D40" s="17">
        <v>13</v>
      </c>
    </row>
    <row r="41" spans="1:4" ht="24">
      <c r="A41" s="15" t="s">
        <v>70</v>
      </c>
      <c r="B41" s="10" t="s">
        <v>71</v>
      </c>
      <c r="C41" s="16">
        <v>22.20779220779221</v>
      </c>
      <c r="D41" s="17">
        <v>13</v>
      </c>
    </row>
    <row r="42" spans="1:4" ht="24">
      <c r="A42" s="15" t="s">
        <v>72</v>
      </c>
      <c r="B42" s="10" t="s">
        <v>73</v>
      </c>
      <c r="C42" s="16">
        <v>4275</v>
      </c>
      <c r="D42" s="17">
        <v>13</v>
      </c>
    </row>
    <row r="43" spans="1:4" ht="60">
      <c r="A43" s="15" t="s">
        <v>74</v>
      </c>
      <c r="B43" s="10" t="s">
        <v>75</v>
      </c>
      <c r="C43" s="16">
        <v>13898.474025974</v>
      </c>
      <c r="D43" s="17">
        <v>13</v>
      </c>
    </row>
    <row r="44" spans="1:4" ht="24">
      <c r="A44" s="15" t="s">
        <v>76</v>
      </c>
      <c r="B44" s="10" t="s">
        <v>77</v>
      </c>
      <c r="C44" s="16">
        <v>246.50649350649354</v>
      </c>
      <c r="D44" s="17">
        <v>7.5</v>
      </c>
    </row>
    <row r="45" spans="1:4" ht="36">
      <c r="A45" s="15" t="s">
        <v>78</v>
      </c>
      <c r="B45" s="10" t="s">
        <v>79</v>
      </c>
      <c r="C45" s="16">
        <v>28402.655844155848</v>
      </c>
      <c r="D45" s="17">
        <v>16.3</v>
      </c>
    </row>
    <row r="46" spans="1:4" ht="36">
      <c r="A46" s="15" t="s">
        <v>80</v>
      </c>
      <c r="B46" s="10" t="s">
        <v>81</v>
      </c>
      <c r="C46" s="16">
        <v>1122.6038961038962</v>
      </c>
      <c r="D46" s="17">
        <v>38.1</v>
      </c>
    </row>
    <row r="47" spans="1:4" ht="12.75">
      <c r="A47" s="15" t="s">
        <v>82</v>
      </c>
      <c r="B47" s="10" t="s">
        <v>83</v>
      </c>
      <c r="C47" s="16">
        <v>16.655844155844157</v>
      </c>
      <c r="D47" s="17">
        <v>8</v>
      </c>
    </row>
    <row r="48" spans="1:4" ht="12.75">
      <c r="A48" s="15" t="s">
        <v>84</v>
      </c>
      <c r="B48" s="10" t="s">
        <v>85</v>
      </c>
      <c r="C48" s="16">
        <v>856.1103896103897</v>
      </c>
      <c r="D48" s="17">
        <v>15</v>
      </c>
    </row>
    <row r="49" spans="1:4" ht="24">
      <c r="A49" s="15" t="s">
        <v>86</v>
      </c>
      <c r="B49" s="10" t="s">
        <v>87</v>
      </c>
      <c r="C49" s="16">
        <v>1097.064935064935</v>
      </c>
      <c r="D49" s="17">
        <v>13</v>
      </c>
    </row>
    <row r="50" spans="1:4" ht="48">
      <c r="A50" s="15" t="s">
        <v>88</v>
      </c>
      <c r="B50" s="10" t="s">
        <v>89</v>
      </c>
      <c r="C50" s="16">
        <v>13858.772727272728</v>
      </c>
      <c r="D50" s="17">
        <v>13</v>
      </c>
    </row>
    <row r="51" spans="1:4" ht="24">
      <c r="A51" s="15" t="s">
        <v>90</v>
      </c>
      <c r="B51" s="10" t="s">
        <v>91</v>
      </c>
      <c r="C51" s="16">
        <v>2277.409090909091</v>
      </c>
      <c r="D51" s="17">
        <v>16.3</v>
      </c>
    </row>
    <row r="52" spans="1:4" ht="12.75">
      <c r="A52" s="15" t="s">
        <v>92</v>
      </c>
      <c r="B52" s="10" t="s">
        <v>93</v>
      </c>
      <c r="C52" s="16">
        <v>270174.863636364</v>
      </c>
      <c r="D52" s="17">
        <v>21.3</v>
      </c>
    </row>
    <row r="53" spans="1:4" ht="60">
      <c r="A53" s="15" t="s">
        <v>94</v>
      </c>
      <c r="B53" s="10" t="s">
        <v>95</v>
      </c>
      <c r="C53" s="16">
        <v>16.655844155844157</v>
      </c>
      <c r="D53" s="17">
        <v>27</v>
      </c>
    </row>
    <row r="54" spans="1:4" ht="36">
      <c r="A54" s="15" t="s">
        <v>96</v>
      </c>
      <c r="B54" s="10" t="s">
        <v>97</v>
      </c>
      <c r="C54" s="16">
        <v>1610.0649350649353</v>
      </c>
      <c r="D54" s="17">
        <v>16.5</v>
      </c>
    </row>
    <row r="55" spans="1:4" ht="72">
      <c r="A55" s="15" t="s">
        <v>98</v>
      </c>
      <c r="B55" s="10" t="s">
        <v>99</v>
      </c>
      <c r="C55" s="16">
        <v>43683.83766233767</v>
      </c>
      <c r="D55" s="17">
        <v>16.5</v>
      </c>
    </row>
    <row r="56" spans="1:4" ht="24">
      <c r="A56" s="15" t="s">
        <v>100</v>
      </c>
      <c r="B56" s="10" t="s">
        <v>101</v>
      </c>
      <c r="C56" s="16">
        <v>14239.8246753247</v>
      </c>
      <c r="D56" s="17">
        <v>16.5</v>
      </c>
    </row>
    <row r="57" spans="1:4" ht="96">
      <c r="A57" s="15" t="s">
        <v>102</v>
      </c>
      <c r="B57" s="10" t="s">
        <v>103</v>
      </c>
      <c r="C57" s="16">
        <v>12.214285714285715</v>
      </c>
      <c r="D57" s="17">
        <v>19</v>
      </c>
    </row>
    <row r="58" spans="1:4" ht="60">
      <c r="A58" s="15" t="s">
        <v>104</v>
      </c>
      <c r="B58" s="10" t="s">
        <v>105</v>
      </c>
      <c r="C58" s="16">
        <v>14.435064935064936</v>
      </c>
      <c r="D58" s="17">
        <v>25</v>
      </c>
    </row>
    <row r="59" spans="1:4" ht="96">
      <c r="A59" s="15" t="s">
        <v>106</v>
      </c>
      <c r="B59" s="10" t="s">
        <v>107</v>
      </c>
      <c r="C59" s="16">
        <v>14.435064935064936</v>
      </c>
      <c r="D59" s="17">
        <v>25</v>
      </c>
    </row>
    <row r="60" spans="1:4" ht="120">
      <c r="A60" s="15" t="s">
        <v>108</v>
      </c>
      <c r="B60" s="10" t="s">
        <v>109</v>
      </c>
      <c r="C60" s="16">
        <v>14.435064935064936</v>
      </c>
      <c r="D60" s="17">
        <v>25</v>
      </c>
    </row>
    <row r="61" spans="1:4" ht="60">
      <c r="A61" s="15" t="s">
        <v>110</v>
      </c>
      <c r="B61" s="10" t="s">
        <v>111</v>
      </c>
      <c r="C61" s="16">
        <v>8980.83116883117</v>
      </c>
      <c r="D61" s="17">
        <v>12.5</v>
      </c>
    </row>
    <row r="62" spans="1:4" ht="120">
      <c r="A62" s="15" t="s">
        <v>112</v>
      </c>
      <c r="B62" s="10" t="s">
        <v>113</v>
      </c>
      <c r="C62" s="16">
        <v>14.435064935064936</v>
      </c>
      <c r="D62" s="17">
        <v>25</v>
      </c>
    </row>
    <row r="63" spans="1:4" ht="24">
      <c r="A63" s="15" t="s">
        <v>114</v>
      </c>
      <c r="B63" s="10" t="s">
        <v>115</v>
      </c>
      <c r="C63" s="16">
        <v>14.435064935064936</v>
      </c>
      <c r="D63" s="17">
        <v>27</v>
      </c>
    </row>
    <row r="64" spans="1:4" ht="24">
      <c r="A64" s="15" t="s">
        <v>116</v>
      </c>
      <c r="B64" s="10" t="s">
        <v>117</v>
      </c>
      <c r="C64" s="16">
        <v>53032.207792207795</v>
      </c>
      <c r="D64" s="17">
        <v>15</v>
      </c>
    </row>
    <row r="65" spans="1:4" ht="24">
      <c r="A65" s="15" t="s">
        <v>118</v>
      </c>
      <c r="B65" s="10" t="s">
        <v>119</v>
      </c>
      <c r="C65" s="16">
        <v>14344.6623376623</v>
      </c>
      <c r="D65" s="17">
        <v>18.8</v>
      </c>
    </row>
    <row r="66" spans="1:4" ht="24">
      <c r="A66" s="15" t="s">
        <v>120</v>
      </c>
      <c r="B66" s="10" t="s">
        <v>121</v>
      </c>
      <c r="C66" s="16">
        <v>14628.9220779221</v>
      </c>
      <c r="D66" s="17">
        <v>16.3</v>
      </c>
    </row>
    <row r="67" spans="1:4" ht="36">
      <c r="A67" s="15" t="s">
        <v>122</v>
      </c>
      <c r="B67" s="10" t="s">
        <v>123</v>
      </c>
      <c r="C67" s="16">
        <v>1809.9350649350652</v>
      </c>
      <c r="D67" s="17">
        <v>16</v>
      </c>
    </row>
    <row r="68" spans="1:4" ht="24">
      <c r="A68" s="15" t="s">
        <v>124</v>
      </c>
      <c r="B68" s="10" t="s">
        <v>125</v>
      </c>
      <c r="C68" s="16">
        <v>14.435064935064936</v>
      </c>
      <c r="D68" s="17">
        <v>12</v>
      </c>
    </row>
    <row r="69" spans="1:4" ht="24">
      <c r="A69" s="15" t="s">
        <v>126</v>
      </c>
      <c r="B69" s="10" t="s">
        <v>127</v>
      </c>
      <c r="C69" s="16">
        <v>26820.35064935065</v>
      </c>
      <c r="D69" s="17">
        <v>15</v>
      </c>
    </row>
    <row r="70" spans="1:4" ht="36">
      <c r="A70" s="15" t="s">
        <v>128</v>
      </c>
      <c r="B70" s="10" t="s">
        <v>129</v>
      </c>
      <c r="C70" s="16">
        <v>398.62987012987014</v>
      </c>
      <c r="D70" s="17">
        <v>12</v>
      </c>
    </row>
    <row r="71" spans="1:4" ht="24">
      <c r="A71" s="15" t="s">
        <v>130</v>
      </c>
      <c r="B71" s="10" t="s">
        <v>131</v>
      </c>
      <c r="C71" s="16">
        <v>128.80519480519482</v>
      </c>
      <c r="D71" s="17">
        <v>12</v>
      </c>
    </row>
    <row r="72" spans="1:4" ht="48">
      <c r="A72" s="15" t="s">
        <v>132</v>
      </c>
      <c r="B72" s="10" t="s">
        <v>133</v>
      </c>
      <c r="C72" s="16">
        <v>313.12987012987014</v>
      </c>
      <c r="D72" s="17">
        <v>26</v>
      </c>
    </row>
    <row r="73" spans="1:4" ht="96">
      <c r="A73" s="15" t="s">
        <v>134</v>
      </c>
      <c r="B73" s="10" t="s">
        <v>135</v>
      </c>
      <c r="C73" s="16">
        <v>1300.2662337662339</v>
      </c>
      <c r="D73" s="17">
        <v>26</v>
      </c>
    </row>
    <row r="74" spans="1:4" ht="36">
      <c r="A74" s="15" t="s">
        <v>136</v>
      </c>
      <c r="B74" s="10" t="s">
        <v>137</v>
      </c>
      <c r="C74" s="16">
        <v>8225.766233766235</v>
      </c>
      <c r="D74" s="17">
        <v>33.696</v>
      </c>
    </row>
    <row r="75" spans="1:4" ht="12.75">
      <c r="A75" s="15" t="s">
        <v>138</v>
      </c>
      <c r="B75" s="10" t="s">
        <v>139</v>
      </c>
      <c r="C75" s="16">
        <v>153.23376623376623</v>
      </c>
      <c r="D75" s="17">
        <v>19</v>
      </c>
    </row>
    <row r="76" spans="1:4" ht="12.75">
      <c r="A76" s="15" t="s">
        <v>140</v>
      </c>
      <c r="B76" s="10" t="s">
        <v>141</v>
      </c>
      <c r="C76" s="16">
        <v>39.97402597402598</v>
      </c>
      <c r="D76" s="17">
        <v>15</v>
      </c>
    </row>
    <row r="77" spans="1:4" ht="24">
      <c r="A77" s="15" t="s">
        <v>142</v>
      </c>
      <c r="B77" s="10" t="s">
        <v>143</v>
      </c>
      <c r="C77" s="16">
        <v>14.435064935064936</v>
      </c>
      <c r="D77" s="17">
        <v>17</v>
      </c>
    </row>
    <row r="78" spans="1:4" ht="60">
      <c r="A78" s="15" t="s">
        <v>144</v>
      </c>
      <c r="B78" s="10" t="s">
        <v>145</v>
      </c>
      <c r="C78" s="16">
        <v>14.435064935064936</v>
      </c>
      <c r="D78" s="17">
        <v>17</v>
      </c>
    </row>
    <row r="79" spans="1:4" ht="36">
      <c r="A79" s="15" t="s">
        <v>146</v>
      </c>
      <c r="B79" s="10" t="s">
        <v>147</v>
      </c>
      <c r="C79" s="16">
        <v>15659.824675324677</v>
      </c>
      <c r="D79" s="17">
        <v>25</v>
      </c>
    </row>
    <row r="80" spans="1:4" ht="24">
      <c r="A80" s="15" t="s">
        <v>148</v>
      </c>
      <c r="B80" s="10" t="s">
        <v>149</v>
      </c>
      <c r="C80" s="16">
        <v>2860.3636363636365</v>
      </c>
      <c r="D80" s="17">
        <v>7.5</v>
      </c>
    </row>
    <row r="81" spans="1:4" ht="36">
      <c r="A81" s="15" t="s">
        <v>148</v>
      </c>
      <c r="B81" s="10" t="s">
        <v>150</v>
      </c>
      <c r="C81" s="16">
        <v>91.05194805194806</v>
      </c>
      <c r="D81" s="17">
        <v>9</v>
      </c>
    </row>
    <row r="82" spans="1:4" ht="24">
      <c r="A82" s="5" t="s">
        <v>151</v>
      </c>
      <c r="B82" s="6" t="s">
        <v>152</v>
      </c>
      <c r="C82" s="7">
        <f>SUM(C83:C86)</f>
        <v>4802322.545454546</v>
      </c>
      <c r="D82" s="14"/>
    </row>
    <row r="83" spans="1:4" ht="12.75">
      <c r="A83" s="18">
        <v>7</v>
      </c>
      <c r="B83" s="19" t="s">
        <v>153</v>
      </c>
      <c r="C83" s="20">
        <v>1868427.4285714289</v>
      </c>
      <c r="D83" s="17">
        <v>1.4</v>
      </c>
    </row>
    <row r="84" spans="1:4" ht="12.75">
      <c r="A84" s="18">
        <v>8</v>
      </c>
      <c r="B84" s="19" t="s">
        <v>154</v>
      </c>
      <c r="C84" s="20">
        <v>70703.68831168833</v>
      </c>
      <c r="D84" s="17">
        <v>1.4</v>
      </c>
    </row>
    <row r="85" spans="1:4" ht="12.75">
      <c r="A85" s="18">
        <v>9</v>
      </c>
      <c r="B85" s="19" t="s">
        <v>155</v>
      </c>
      <c r="C85" s="20">
        <v>2634350.4935064935</v>
      </c>
      <c r="D85" s="17">
        <v>1.4</v>
      </c>
    </row>
    <row r="86" spans="1:4" ht="24">
      <c r="A86" s="18">
        <v>10</v>
      </c>
      <c r="B86" s="19" t="s">
        <v>156</v>
      </c>
      <c r="C86" s="20">
        <v>228840.9350649351</v>
      </c>
      <c r="D86" s="17">
        <v>8</v>
      </c>
    </row>
    <row r="87" spans="1:4" ht="12.75">
      <c r="A87" s="21"/>
      <c r="B87" s="21"/>
      <c r="C87" s="22"/>
      <c r="D87" s="22"/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2010-12-10T07:30:25Z</dcterms:created>
  <dcterms:modified xsi:type="dcterms:W3CDTF">2010-12-10T07:35:47Z</dcterms:modified>
  <cp:category/>
  <cp:version/>
  <cp:contentType/>
  <cp:contentStatus/>
</cp:coreProperties>
</file>